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Центр проектной деятельности\Форум СПОкарьера\Задания-2025\Секция Информационная безопасность\"/>
    </mc:Choice>
  </mc:AlternateContent>
  <bookViews>
    <workbookView xWindow="0" yWindow="0" windowWidth="25200" windowHeight="11295"/>
  </bookViews>
  <sheets>
    <sheet name="Критерии оценки" sheetId="1" r:id="rId1"/>
    <sheet name="Список ПО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9" i="1"/>
  <c r="C61" i="1"/>
  <c r="C49" i="1"/>
  <c r="C42" i="1"/>
  <c r="C21" i="1"/>
  <c r="C28" i="1"/>
  <c r="C2" i="1"/>
  <c r="C68" i="1" l="1"/>
</calcChain>
</file>

<file path=xl/sharedStrings.xml><?xml version="1.0" encoding="utf-8"?>
<sst xmlns="http://schemas.openxmlformats.org/spreadsheetml/2006/main" count="95" uniqueCount="95">
  <si>
    <t>Критерий</t>
  </si>
  <si>
    <t>Пояснение</t>
  </si>
  <si>
    <t>Максимальный балл</t>
  </si>
  <si>
    <t xml:space="preserve">1. Соответствие проекта техническому заданию </t>
  </si>
  <si>
    <t xml:space="preserve">2. Техническая реализация проекта </t>
  </si>
  <si>
    <t xml:space="preserve">3. Выбор средств реализации </t>
  </si>
  <si>
    <t xml:space="preserve">4. Качество разработанного проекта </t>
  </si>
  <si>
    <t>5. Оригинальность проекта</t>
  </si>
  <si>
    <t>6. Законченность проекта</t>
  </si>
  <si>
    <t>7. Презентация и оформление</t>
  </si>
  <si>
    <t xml:space="preserve">8. Ответы на вопросы </t>
  </si>
  <si>
    <t>Перечень программного обеспечения для реализации проекта</t>
  </si>
  <si>
    <t>2. Для построения защищённой сети (ViPNet):</t>
  </si>
  <si>
    <t>3. Базы данных и СУБД:</t>
  </si>
  <si>
    <t>4. Для оформления отчета:</t>
  </si>
  <si>
    <t>1. Для криптографической защиты: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</si>
  <si>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VeraCrypt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</si>
  <si>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ViPNet Administrator (ЦУС)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</si>
  <si>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ViPNet Certification Authority (УКЦ)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</si>
  <si>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ViPNet Client (Windows)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</si>
  <si>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ViPNet Coordinator HW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</si>
  <si>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Microsoft SQL Server 2019 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</si>
  <si>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Microsoft Office 2016 </t>
    </r>
  </si>
  <si>
    <t>- Представлены все обязательные документы: Правовое заключение, Отчет о криптографировании, Отчет о диагностике, План мероприятий, Презентация.</t>
  </si>
  <si>
    <t>- Документы соответствуют формату: наличие Приложения 1 (Концепция политики защиты данных), заполненные таблицы, структурированное изложение.</t>
  </si>
  <si>
    <t>- Выполнены все технические действия по инструкции (создание тома, настройка ViPNet, диагностика).</t>
  </si>
  <si>
    <t>- Работа включает все требуемые элементы: скриншоты, отчёты, демонстрации, логи.</t>
  </si>
  <si>
    <t>- Настроены связи между узлами согласно Таблице 2.</t>
  </si>
  <si>
    <t>- Проведена первичная инициализация узлов и HW.</t>
  </si>
  <si>
    <t>указан тип, размер, алгоритм, использован надёжный пароль.</t>
  </si>
  <si>
    <t>ЦУС, УКЦ, координаторы, клиенты — на соответствующих ВМ.</t>
  </si>
  <si>
    <t>отправка сообщений и почты между администратором и пользователем филиала.</t>
  </si>
  <si>
    <t>Том смонтирован, тестовый файл скопирован, отмонтирован.</t>
  </si>
  <si>
    <t>Продемонстрирована нечитаемость данных без монтирования.</t>
  </si>
  <si>
    <t xml:space="preserve"> Установлены все компоненты ViPNet</t>
  </si>
  <si>
    <t>Проверена работоспособность сети</t>
  </si>
  <si>
    <t>инициализация, связи, сообщения</t>
  </si>
  <si>
    <t>Предоставлены скриншоты всех ключевых шагов</t>
  </si>
  <si>
    <t xml:space="preserve">Соблюдены требования к сетевой конфигурации </t>
  </si>
  <si>
    <t>IP-адреса, доступность узлов</t>
  </si>
  <si>
    <t>открытый код, аудируемость, поддержка СКЗИ, соответствие ФСТЭК</t>
  </si>
  <si>
    <t>Обоснован выбор VeraCrypt как средства шифрования</t>
  </si>
  <si>
    <t>поддержка сертификатов, централизованное управление, защита каналов связи</t>
  </si>
  <si>
    <t xml:space="preserve"> Обоснован выбор алгоритма </t>
  </si>
  <si>
    <t>(AES или AES-Twofish-Serpent cascade) с учётом высокого уровня конфиденциальности коммерческой тайны.</t>
  </si>
  <si>
    <t xml:space="preserve">Обоснован выбор комплекса ViPNet для построения защищённой сети </t>
  </si>
  <si>
    <t>Предложены конкретные средства DLP, СКЗИ, антивирусы, системы мониторинга, исходя из выявленных уязвимостей.</t>
  </si>
  <si>
    <t xml:space="preserve"> ФЗ-152, ФЗ-187, Постановление №1119, ГОСТ Р 57580, ТК РФ и др.</t>
  </si>
  <si>
    <t>разграничение доступа, учёт носителей, регистрация инцидентов</t>
  </si>
  <si>
    <t>(высокий — утечка ПДн и исходного кода).</t>
  </si>
  <si>
    <t xml:space="preserve">Предложены дополнительные меры, выходящие за рамки задания: </t>
  </si>
  <si>
    <t>внедрение SIEM, UEBA, двухфакторная аутентификация, система предотвращения утечек (DLP) в реальном времени.</t>
  </si>
  <si>
    <t>- Адаптация решений под специфику компании (промышленность, энергетика, большое количество ПДн).</t>
  </si>
  <si>
    <t>- Предложение регулярного аудита ИБ, пентестов, создания отдела информационной безопасности.</t>
  </si>
  <si>
    <t xml:space="preserve"> Инновационные подходы: </t>
  </si>
  <si>
    <t>автоматизация реакции на инциденты, обучение сотрудников через симуляции фишинга, использование песочниц для анализа подозрительных файлов.</t>
  </si>
  <si>
    <t>Идеи по повышению культуры ИБ в компании</t>
  </si>
  <si>
    <t>тренинги, внутренние кампании</t>
  </si>
  <si>
    <t xml:space="preserve">Оформление документов </t>
  </si>
  <si>
    <t>- Нет грамматических и пунктуационных ошибок.</t>
  </si>
  <si>
    <t>- Используется профессиональная терминология.</t>
  </si>
  <si>
    <t>- Все отчёты структурированы: введение, ход работы, результаты, выводы.</t>
  </si>
  <si>
    <t xml:space="preserve">Проект представляет собой целостную систему: </t>
  </si>
  <si>
    <t>правовые выводы → технические решения → организационные меры.</t>
  </si>
  <si>
    <t xml:space="preserve">Результаты одного этапа логично следуют из другого: </t>
  </si>
  <si>
    <t>диагностика → рекомендации; правовой анализ → политики.</t>
  </si>
  <si>
    <t>Все документы завершены, нет пропущенных разделов или "заглушек".</t>
  </si>
  <si>
    <t xml:space="preserve"> Концепция политики защиты данных (Приложение 1) полностью заполнена</t>
  </si>
  <si>
    <t>объекты, политики, правила мониторинга.</t>
  </si>
  <si>
    <t>Презентация логично суммирует весь проект и предлагает чёткий план действий.</t>
  </si>
  <si>
    <t>Презентация</t>
  </si>
  <si>
    <t>Логичная структура: проблема → анализ → решение → план</t>
  </si>
  <si>
    <t>Использование терминологии, грамотная речь.</t>
  </si>
  <si>
    <t>Укладывается в регламент (5 минут)</t>
  </si>
  <si>
    <t>- Участник уверенно отвечает на вопросы по всем этапам проекта.</t>
  </si>
  <si>
    <t>- Ответы логичны, последовательны, соответствуют представленным материалам.</t>
  </si>
  <si>
    <t>- Участник демонстрирует глубокое понимание: может объяснить выбор алгоритма, архитектуру сети, юридические нормы.</t>
  </si>
  <si>
    <t>- Аргументирует свои решения, даже если их критикуют.</t>
  </si>
  <si>
    <t>- Не допускает противоречий между ответами и содержанием отчётов.</t>
  </si>
  <si>
    <t>3-й уровень по Постановлению №1119</t>
  </si>
  <si>
    <t>внутренние (уволенный сотрудник), внешние (хакеры, соц. инженерия, вредоносное ПО), технические (устаревшее ПО), организационные (слабые пароли).</t>
  </si>
  <si>
    <t xml:space="preserve">Выявлен полный спектр угроз </t>
  </si>
  <si>
    <t xml:space="preserve"> Угрозы классифицированы по типам и уровню риска </t>
  </si>
  <si>
    <t>Обоснован выбор политик доступа, аутентификации и других технологий.</t>
  </si>
  <si>
    <t>Все 5 этапов задания выполнены полностью</t>
  </si>
  <si>
    <t>правовой анализ, криптографическая защита, диагностика угроз, разработка рекомендаций, подготовка презентации.</t>
  </si>
  <si>
    <t>Полный список нормативно-правовых актов.</t>
  </si>
  <si>
    <t xml:space="preserve">Документы оформлены согласно требованию: Times New Roman, 14 </t>
  </si>
  <si>
    <t>Скриншоты с подписями, поясняют ключевые действия.</t>
  </si>
  <si>
    <t>Аргументированно обоснованный ответ: почему эти меры критически важны для информационной безопасности компании.</t>
  </si>
  <si>
    <t>Презентация составлена согласно требованиям (не более 5 слайдов, минимум текста, максимум смысла).</t>
  </si>
  <si>
    <t>Создан зашифрованный том VeraCrypt</t>
  </si>
  <si>
    <t>Проведено повторное монтирование и извлечение файла.</t>
  </si>
  <si>
    <t>Определён уровень защищённости ИСПДн для персональных данных сотрудников.</t>
  </si>
  <si>
    <t xml:space="preserve">Интерпретированы требования законодательства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</si>
</sst>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Calibri"/>
      <charset val="204"/>
      <scheme val="minor"/>
    </font>
    <font>
      <b/>
      <sz val="12"/>
      <color theme="0"/>
      <name val="Calibri"/>
      <charset val="13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3" borderId="1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4"/>
    </xf>
    <xf numFmtId="0" fontId="0" fillId="0" borderId="1" xfId="0" applyBorder="1"/>
    <xf numFmtId="2" fontId="3" fillId="0" borderId="1" xfId="0" applyNumberFormat="1" applyFont="1" applyFill="1" applyBorder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40" zoomScale="85" zoomScaleNormal="85" workbookViewId="0">
      <selection activeCell="A31" sqref="A31"/>
    </sheetView>
  </sheetViews>
  <sheetFormatPr defaultColWidth="11" defaultRowHeight="18.75"/>
  <cols>
    <col min="1" max="1" width="39.875" style="2" customWidth="1"/>
    <col min="2" max="2" width="37" style="3" customWidth="1"/>
    <col min="3" max="3" width="20.25" style="4" customWidth="1"/>
    <col min="4" max="16384" width="11" style="2"/>
  </cols>
  <sheetData>
    <row r="1" spans="1:3" ht="37.5">
      <c r="A1" s="9" t="s">
        <v>0</v>
      </c>
      <c r="B1" s="9" t="s">
        <v>1</v>
      </c>
      <c r="C1" s="9" t="s">
        <v>2</v>
      </c>
    </row>
    <row r="2" spans="1:3" s="4" customFormat="1">
      <c r="A2" s="21" t="s">
        <v>3</v>
      </c>
      <c r="B2" s="21"/>
      <c r="C2" s="10">
        <f>SUM(C3:C7)</f>
        <v>5</v>
      </c>
    </row>
    <row r="3" spans="1:3" ht="93.75">
      <c r="A3" s="20" t="s">
        <v>84</v>
      </c>
      <c r="B3" s="20" t="s">
        <v>85</v>
      </c>
      <c r="C3" s="8">
        <v>1</v>
      </c>
    </row>
    <row r="4" spans="1:3" ht="93.75">
      <c r="A4" s="20" t="s">
        <v>23</v>
      </c>
      <c r="B4" s="20"/>
      <c r="C4" s="8">
        <v>1</v>
      </c>
    </row>
    <row r="5" spans="1:3" ht="93.75">
      <c r="A5" s="20" t="s">
        <v>24</v>
      </c>
      <c r="B5" s="20"/>
      <c r="C5" s="8">
        <v>1</v>
      </c>
    </row>
    <row r="6" spans="1:3" ht="75">
      <c r="A6" s="20" t="s">
        <v>25</v>
      </c>
      <c r="B6" s="20"/>
      <c r="C6" s="8">
        <v>1</v>
      </c>
    </row>
    <row r="7" spans="1:3" ht="56.25">
      <c r="A7" s="20" t="s">
        <v>26</v>
      </c>
      <c r="B7" s="20"/>
      <c r="C7" s="8">
        <v>1</v>
      </c>
    </row>
    <row r="8" spans="1:3">
      <c r="A8" s="22"/>
      <c r="B8" s="22"/>
      <c r="C8" s="22"/>
    </row>
    <row r="9" spans="1:3">
      <c r="A9" s="23" t="s">
        <v>4</v>
      </c>
      <c r="B9" s="23"/>
      <c r="C9" s="10">
        <f>SUM(C10:C19)</f>
        <v>10</v>
      </c>
    </row>
    <row r="10" spans="1:3" s="18" customFormat="1" ht="37.5">
      <c r="A10" s="20" t="s">
        <v>91</v>
      </c>
      <c r="B10" s="20" t="s">
        <v>29</v>
      </c>
      <c r="C10" s="17">
        <v>1</v>
      </c>
    </row>
    <row r="11" spans="1:3" s="18" customFormat="1" ht="37.5">
      <c r="A11" s="20" t="s">
        <v>32</v>
      </c>
      <c r="B11" s="20"/>
      <c r="C11" s="17">
        <v>1</v>
      </c>
    </row>
    <row r="12" spans="1:3" s="18" customFormat="1" ht="37.5">
      <c r="A12" s="20" t="s">
        <v>33</v>
      </c>
      <c r="B12" s="20"/>
      <c r="C12" s="17">
        <v>1</v>
      </c>
    </row>
    <row r="13" spans="1:3" s="18" customFormat="1" ht="37.5">
      <c r="A13" s="20" t="s">
        <v>92</v>
      </c>
      <c r="B13" s="20"/>
      <c r="C13" s="17">
        <v>1</v>
      </c>
    </row>
    <row r="14" spans="1:3" s="18" customFormat="1" ht="56.25">
      <c r="A14" s="20" t="s">
        <v>34</v>
      </c>
      <c r="B14" s="20" t="s">
        <v>30</v>
      </c>
      <c r="C14" s="17">
        <v>1</v>
      </c>
    </row>
    <row r="15" spans="1:3" s="18" customFormat="1" ht="37.5">
      <c r="A15" s="20" t="s">
        <v>27</v>
      </c>
      <c r="B15" s="20"/>
      <c r="C15" s="17">
        <v>1</v>
      </c>
    </row>
    <row r="16" spans="1:3" s="18" customFormat="1" ht="37.5">
      <c r="A16" s="20" t="s">
        <v>28</v>
      </c>
      <c r="B16" s="20"/>
      <c r="C16" s="17">
        <v>1</v>
      </c>
    </row>
    <row r="17" spans="1:3" ht="61.5" customHeight="1">
      <c r="A17" s="20" t="s">
        <v>35</v>
      </c>
      <c r="B17" s="20" t="s">
        <v>31</v>
      </c>
      <c r="C17" s="17">
        <v>1</v>
      </c>
    </row>
    <row r="18" spans="1:3" ht="37.5">
      <c r="A18" s="20" t="s">
        <v>37</v>
      </c>
      <c r="B18" s="20" t="s">
        <v>36</v>
      </c>
      <c r="C18" s="17">
        <v>1</v>
      </c>
    </row>
    <row r="19" spans="1:3" ht="37.5">
      <c r="A19" s="20" t="s">
        <v>38</v>
      </c>
      <c r="B19" s="20" t="s">
        <v>39</v>
      </c>
      <c r="C19" s="17">
        <v>1</v>
      </c>
    </row>
    <row r="20" spans="1:3">
      <c r="A20" s="22"/>
      <c r="B20" s="22"/>
      <c r="C20" s="22"/>
    </row>
    <row r="21" spans="1:3">
      <c r="A21" s="21" t="s">
        <v>5</v>
      </c>
      <c r="B21" s="21"/>
      <c r="C21" s="10">
        <f>SUM(C22:C26)</f>
        <v>5</v>
      </c>
    </row>
    <row r="22" spans="1:3" ht="52.5" customHeight="1">
      <c r="A22" s="20" t="s">
        <v>41</v>
      </c>
      <c r="B22" s="20" t="s">
        <v>40</v>
      </c>
      <c r="C22" s="11">
        <v>1</v>
      </c>
    </row>
    <row r="23" spans="1:3" ht="75">
      <c r="A23" s="20" t="s">
        <v>43</v>
      </c>
      <c r="B23" s="20" t="s">
        <v>44</v>
      </c>
      <c r="C23" s="11">
        <v>1</v>
      </c>
    </row>
    <row r="24" spans="1:3" ht="56.25">
      <c r="A24" s="20" t="s">
        <v>45</v>
      </c>
      <c r="B24" s="20" t="s">
        <v>42</v>
      </c>
      <c r="C24" s="11">
        <v>1</v>
      </c>
    </row>
    <row r="25" spans="1:3" ht="75">
      <c r="A25" s="20" t="s">
        <v>46</v>
      </c>
      <c r="B25" s="6"/>
      <c r="C25" s="11">
        <v>1</v>
      </c>
    </row>
    <row r="26" spans="1:3" ht="56.25">
      <c r="A26" s="20" t="s">
        <v>83</v>
      </c>
      <c r="B26" s="6"/>
      <c r="C26" s="11">
        <v>1</v>
      </c>
    </row>
    <row r="27" spans="1:3">
      <c r="A27" s="22"/>
      <c r="B27" s="22"/>
      <c r="C27" s="22"/>
    </row>
    <row r="28" spans="1:3">
      <c r="A28" s="21" t="s">
        <v>6</v>
      </c>
      <c r="B28" s="21"/>
      <c r="C28" s="10">
        <f>SUM(C29:C33)</f>
        <v>5</v>
      </c>
    </row>
    <row r="29" spans="1:3" ht="56.25">
      <c r="A29" s="20" t="s">
        <v>93</v>
      </c>
      <c r="B29" s="5" t="s">
        <v>79</v>
      </c>
      <c r="C29" s="8">
        <v>1</v>
      </c>
    </row>
    <row r="30" spans="1:3" ht="56.25">
      <c r="A30" s="20" t="s">
        <v>86</v>
      </c>
      <c r="B30" s="5" t="s">
        <v>47</v>
      </c>
      <c r="C30" s="8">
        <v>1</v>
      </c>
    </row>
    <row r="31" spans="1:3" ht="56.25">
      <c r="A31" s="20" t="s">
        <v>94</v>
      </c>
      <c r="B31" s="5" t="s">
        <v>48</v>
      </c>
      <c r="C31" s="8">
        <v>1</v>
      </c>
    </row>
    <row r="32" spans="1:3" ht="112.5">
      <c r="A32" s="20" t="s">
        <v>81</v>
      </c>
      <c r="B32" s="5" t="s">
        <v>80</v>
      </c>
      <c r="C32" s="8">
        <v>1</v>
      </c>
    </row>
    <row r="33" spans="1:3" ht="37.5">
      <c r="A33" s="20" t="s">
        <v>82</v>
      </c>
      <c r="B33" s="5" t="s">
        <v>49</v>
      </c>
      <c r="C33" s="8">
        <v>1</v>
      </c>
    </row>
    <row r="34" spans="1:3">
      <c r="A34" s="22"/>
      <c r="B34" s="22"/>
      <c r="C34" s="22"/>
    </row>
    <row r="35" spans="1:3">
      <c r="A35" s="21" t="s">
        <v>7</v>
      </c>
      <c r="B35" s="21"/>
      <c r="C35" s="10">
        <f>SUM(C36:C40)</f>
        <v>5</v>
      </c>
    </row>
    <row r="36" spans="1:3" s="18" customFormat="1" ht="75">
      <c r="A36" s="20" t="s">
        <v>50</v>
      </c>
      <c r="B36" s="20" t="s">
        <v>51</v>
      </c>
      <c r="C36" s="17">
        <v>1</v>
      </c>
    </row>
    <row r="37" spans="1:3" s="18" customFormat="1" ht="112.5">
      <c r="A37" s="20" t="s">
        <v>54</v>
      </c>
      <c r="B37" s="20" t="s">
        <v>55</v>
      </c>
      <c r="C37" s="17">
        <v>1</v>
      </c>
    </row>
    <row r="38" spans="1:3" s="18" customFormat="1" ht="75">
      <c r="A38" s="20" t="s">
        <v>52</v>
      </c>
      <c r="B38" s="19"/>
      <c r="C38" s="17">
        <v>1</v>
      </c>
    </row>
    <row r="39" spans="1:3" ht="56.25">
      <c r="A39" s="20" t="s">
        <v>53</v>
      </c>
      <c r="B39" s="5"/>
      <c r="C39" s="17">
        <v>1</v>
      </c>
    </row>
    <row r="40" spans="1:3" ht="37.5">
      <c r="A40" s="20" t="s">
        <v>56</v>
      </c>
      <c r="B40" s="5" t="s">
        <v>57</v>
      </c>
      <c r="C40" s="17">
        <v>1</v>
      </c>
    </row>
    <row r="41" spans="1:3">
      <c r="A41" s="22"/>
      <c r="B41" s="22"/>
      <c r="C41" s="22"/>
    </row>
    <row r="42" spans="1:3">
      <c r="A42" s="21" t="s">
        <v>8</v>
      </c>
      <c r="B42" s="21"/>
      <c r="C42" s="10">
        <f>SUM(C43:C47)</f>
        <v>5</v>
      </c>
    </row>
    <row r="43" spans="1:3" ht="58.5" customHeight="1">
      <c r="A43" s="20" t="s">
        <v>62</v>
      </c>
      <c r="B43" s="20" t="s">
        <v>63</v>
      </c>
      <c r="C43" s="8">
        <v>1</v>
      </c>
    </row>
    <row r="44" spans="1:3" ht="37.5">
      <c r="A44" s="20" t="s">
        <v>64</v>
      </c>
      <c r="B44" s="20" t="s">
        <v>65</v>
      </c>
      <c r="C44" s="8">
        <v>1</v>
      </c>
    </row>
    <row r="45" spans="1:3" ht="56.25">
      <c r="A45" s="20" t="s">
        <v>66</v>
      </c>
      <c r="B45" s="20"/>
      <c r="C45" s="8">
        <v>1</v>
      </c>
    </row>
    <row r="46" spans="1:3" ht="56.25">
      <c r="A46" s="20" t="s">
        <v>67</v>
      </c>
      <c r="B46" s="20" t="s">
        <v>68</v>
      </c>
      <c r="C46" s="8">
        <v>1</v>
      </c>
    </row>
    <row r="47" spans="1:3" ht="56.25">
      <c r="A47" s="20" t="s">
        <v>69</v>
      </c>
      <c r="B47" s="20"/>
      <c r="C47" s="8">
        <v>1</v>
      </c>
    </row>
    <row r="48" spans="1:3">
      <c r="A48" s="22"/>
      <c r="B48" s="22"/>
      <c r="C48" s="22"/>
    </row>
    <row r="49" spans="1:3">
      <c r="A49" s="21" t="s">
        <v>9</v>
      </c>
      <c r="B49" s="21"/>
      <c r="C49" s="10">
        <f>SUM(C50:C59)</f>
        <v>10</v>
      </c>
    </row>
    <row r="50" spans="1:3" ht="37.5">
      <c r="A50" s="6" t="s">
        <v>58</v>
      </c>
      <c r="B50" s="20" t="s">
        <v>87</v>
      </c>
      <c r="C50" s="8">
        <v>1</v>
      </c>
    </row>
    <row r="51" spans="1:3" ht="37.5">
      <c r="A51" s="7"/>
      <c r="B51" s="20" t="s">
        <v>59</v>
      </c>
      <c r="C51" s="8">
        <v>1</v>
      </c>
    </row>
    <row r="52" spans="1:3" ht="37.5">
      <c r="A52" s="7"/>
      <c r="B52" s="20" t="s">
        <v>60</v>
      </c>
      <c r="C52" s="8">
        <v>1</v>
      </c>
    </row>
    <row r="53" spans="1:3" ht="56.25">
      <c r="A53" s="7"/>
      <c r="B53" s="20" t="s">
        <v>61</v>
      </c>
      <c r="C53" s="8">
        <v>1</v>
      </c>
    </row>
    <row r="54" spans="1:3" ht="37.5">
      <c r="A54" s="7"/>
      <c r="B54" s="20" t="s">
        <v>88</v>
      </c>
      <c r="C54" s="8">
        <v>1</v>
      </c>
    </row>
    <row r="55" spans="1:3" ht="37.5">
      <c r="A55" s="6" t="s">
        <v>70</v>
      </c>
      <c r="B55" s="20" t="s">
        <v>71</v>
      </c>
      <c r="C55" s="8">
        <v>1</v>
      </c>
    </row>
    <row r="56" spans="1:3" ht="93.75">
      <c r="A56" s="7"/>
      <c r="B56" s="20" t="s">
        <v>89</v>
      </c>
      <c r="C56" s="8">
        <v>1</v>
      </c>
    </row>
    <row r="57" spans="1:3" ht="37.5">
      <c r="A57" s="7"/>
      <c r="B57" s="20" t="s">
        <v>72</v>
      </c>
      <c r="C57" s="8">
        <v>1</v>
      </c>
    </row>
    <row r="58" spans="1:3" ht="37.5">
      <c r="A58" s="7"/>
      <c r="B58" s="20" t="s">
        <v>73</v>
      </c>
      <c r="C58" s="8">
        <v>1</v>
      </c>
    </row>
    <row r="59" spans="1:3" ht="75">
      <c r="A59" s="7"/>
      <c r="B59" s="5" t="s">
        <v>90</v>
      </c>
      <c r="C59" s="8">
        <v>1</v>
      </c>
    </row>
    <row r="60" spans="1:3">
      <c r="A60" s="22"/>
      <c r="B60" s="22"/>
      <c r="C60" s="22"/>
    </row>
    <row r="61" spans="1:3">
      <c r="A61" s="21" t="s">
        <v>10</v>
      </c>
      <c r="B61" s="21"/>
      <c r="C61" s="10">
        <f>SUM(C62:C66)</f>
        <v>5</v>
      </c>
    </row>
    <row r="62" spans="1:3" ht="37.5">
      <c r="A62" s="20" t="s">
        <v>74</v>
      </c>
      <c r="B62" s="5"/>
      <c r="C62" s="8">
        <v>1</v>
      </c>
    </row>
    <row r="63" spans="1:3" ht="56.25">
      <c r="A63" s="20" t="s">
        <v>75</v>
      </c>
      <c r="B63" s="5"/>
      <c r="C63" s="8">
        <v>1</v>
      </c>
    </row>
    <row r="64" spans="1:3" ht="75">
      <c r="A64" s="20" t="s">
        <v>76</v>
      </c>
      <c r="B64" s="5"/>
      <c r="C64" s="8">
        <v>1</v>
      </c>
    </row>
    <row r="65" spans="1:3" ht="37.5">
      <c r="A65" s="20" t="s">
        <v>77</v>
      </c>
      <c r="B65" s="5"/>
      <c r="C65" s="8">
        <v>1</v>
      </c>
    </row>
    <row r="66" spans="1:3" ht="37.5">
      <c r="A66" s="20" t="s">
        <v>78</v>
      </c>
      <c r="B66" s="5"/>
      <c r="C66" s="8">
        <v>1</v>
      </c>
    </row>
    <row r="67" spans="1:3">
      <c r="A67" s="22"/>
      <c r="B67" s="22"/>
      <c r="C67" s="22"/>
    </row>
    <row r="68" spans="1:3">
      <c r="A68" s="6"/>
      <c r="B68" s="5"/>
      <c r="C68" s="12">
        <f>SUM(C61,C49,C42,C35,C28,C21,C9,C2)</f>
        <v>50</v>
      </c>
    </row>
  </sheetData>
  <mergeCells count="16">
    <mergeCell ref="A60:C60"/>
    <mergeCell ref="A61:B61"/>
    <mergeCell ref="A67:C67"/>
    <mergeCell ref="A34:C34"/>
    <mergeCell ref="A41:C41"/>
    <mergeCell ref="A35:B35"/>
    <mergeCell ref="A42:B42"/>
    <mergeCell ref="A48:C48"/>
    <mergeCell ref="A49:B49"/>
    <mergeCell ref="A2:B2"/>
    <mergeCell ref="A8:C8"/>
    <mergeCell ref="A9:B9"/>
    <mergeCell ref="A21:B21"/>
    <mergeCell ref="A28:B28"/>
    <mergeCell ref="A20:C20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3" sqref="B13"/>
    </sheetView>
  </sheetViews>
  <sheetFormatPr defaultColWidth="11" defaultRowHeight="15.75"/>
  <cols>
    <col min="2" max="2" width="56.75" style="1" customWidth="1"/>
  </cols>
  <sheetData>
    <row r="1" spans="1:2" ht="28.15" customHeight="1">
      <c r="A1" s="24" t="s">
        <v>11</v>
      </c>
      <c r="B1" s="25"/>
    </row>
    <row r="2" spans="1:2" ht="15.75" customHeight="1">
      <c r="A2" s="26" t="s">
        <v>15</v>
      </c>
      <c r="B2" s="26"/>
    </row>
    <row r="3" spans="1:2" ht="18.75">
      <c r="A3" s="13"/>
      <c r="B3" s="15" t="s">
        <v>16</v>
      </c>
    </row>
    <row r="4" spans="1:2" ht="15.75" customHeight="1">
      <c r="A4" s="26" t="s">
        <v>12</v>
      </c>
      <c r="B4" s="26"/>
    </row>
    <row r="5" spans="1:2" ht="18.75">
      <c r="A5" s="13"/>
      <c r="B5" s="15" t="s">
        <v>17</v>
      </c>
    </row>
    <row r="6" spans="1:2" ht="18.75">
      <c r="A6" s="14"/>
      <c r="B6" s="15" t="s">
        <v>18</v>
      </c>
    </row>
    <row r="7" spans="1:2" ht="18.75">
      <c r="A7" s="16"/>
      <c r="B7" s="15" t="s">
        <v>19</v>
      </c>
    </row>
    <row r="8" spans="1:2" ht="18.75">
      <c r="A8" s="16"/>
      <c r="B8" s="15" t="s">
        <v>20</v>
      </c>
    </row>
    <row r="9" spans="1:2" ht="15.75" customHeight="1">
      <c r="A9" s="27" t="s">
        <v>13</v>
      </c>
      <c r="B9" s="28"/>
    </row>
    <row r="10" spans="1:2" ht="18.75">
      <c r="A10" s="16"/>
      <c r="B10" s="15" t="s">
        <v>21</v>
      </c>
    </row>
    <row r="11" spans="1:2" ht="15.75" customHeight="1">
      <c r="A11" s="27" t="s">
        <v>14</v>
      </c>
      <c r="B11" s="28"/>
    </row>
    <row r="12" spans="1:2" ht="18.75">
      <c r="A12" s="16"/>
      <c r="B12" s="15" t="s">
        <v>22</v>
      </c>
    </row>
  </sheetData>
  <mergeCells count="5">
    <mergeCell ref="A1:B1"/>
    <mergeCell ref="A2:B2"/>
    <mergeCell ref="A4:B4"/>
    <mergeCell ref="A9:B9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Список 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Коченевский Никита Алексвндрович</cp:lastModifiedBy>
  <dcterms:created xsi:type="dcterms:W3CDTF">2022-11-09T22:53:00Z</dcterms:created>
  <dcterms:modified xsi:type="dcterms:W3CDTF">2025-11-14T04:00:27Z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5C443BBFB4F34E77992B7F5F8CE17BAE_12</vt:lpwstr>
  </property>
  <property fmtid="{D5CDD505-2E9C-101B-9397-08002B2CF9AE}" pid="3" name="KSOProductBuildVer">
    <vt:lpwstr>1049-12.2.0.13201</vt:lpwstr>
  </property>
</Properties>
</file>